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2473" activeTab="2"/>
  </bookViews>
  <sheets>
    <sheet name="CZ3" sheetId="2" r:id="rId1"/>
    <sheet name="CZ4" sheetId="1" r:id="rId2"/>
    <sheet name="CZ5" sheetId="5" r:id="rId3"/>
    <sheet name="Notes" sheetId="6" r:id="rId4"/>
  </sheets>
  <calcPr calcId="162913"/>
</workbook>
</file>

<file path=xl/calcChain.xml><?xml version="1.0" encoding="utf-8"?>
<calcChain xmlns="http://schemas.openxmlformats.org/spreadsheetml/2006/main">
  <c r="C50" i="2" l="1"/>
  <c r="C48" i="2" l="1"/>
  <c r="C48" i="1"/>
  <c r="C48" i="5"/>
  <c r="C49" i="5" l="1"/>
  <c r="C47" i="5"/>
  <c r="C50" i="5" s="1"/>
  <c r="C49" i="1"/>
  <c r="C47" i="1"/>
  <c r="C50" i="1" s="1"/>
  <c r="C49" i="2"/>
  <c r="C47" i="2"/>
</calcChain>
</file>

<file path=xl/sharedStrings.xml><?xml version="1.0" encoding="utf-8"?>
<sst xmlns="http://schemas.openxmlformats.org/spreadsheetml/2006/main" count="379" uniqueCount="117">
  <si>
    <t>Parameter</t>
  </si>
  <si>
    <t>Note</t>
  </si>
  <si>
    <t>Window Distribution</t>
  </si>
  <si>
    <t>Window U Value</t>
  </si>
  <si>
    <t>Window SHGC</t>
  </si>
  <si>
    <t>Heating Equipment Efficiency</t>
  </si>
  <si>
    <t>Lighting</t>
  </si>
  <si>
    <t>Mechanical Ventilation</t>
  </si>
  <si>
    <t>Cooling Equipment efficiency</t>
  </si>
  <si>
    <t>Lights and Appliances</t>
  </si>
  <si>
    <t>Thermostat Setpoints</t>
  </si>
  <si>
    <t>Heating</t>
  </si>
  <si>
    <t>Cooling</t>
  </si>
  <si>
    <t>Ceiling U-Factor</t>
  </si>
  <si>
    <t>Frame Floor U-Factor</t>
  </si>
  <si>
    <t>Slab Floor R-Value</t>
  </si>
  <si>
    <t>Equally distributed</t>
  </si>
  <si>
    <t>Duct Insulation R-Value</t>
  </si>
  <si>
    <t>Gas Furnace (AFUE)</t>
  </si>
  <si>
    <t>Central AC (SEER)</t>
  </si>
  <si>
    <t>Envelope Charachteristics</t>
  </si>
  <si>
    <t>Ducts</t>
  </si>
  <si>
    <t>DHW</t>
  </si>
  <si>
    <t>Crawlspace Wall U-Factor</t>
  </si>
  <si>
    <t>Basement Wall U-Factor</t>
  </si>
  <si>
    <t>Infiltration (ACH @ 50 Pascals)</t>
  </si>
  <si>
    <t xml:space="preserve">*All other REM/Rate inputs not listed match the rated home. </t>
  </si>
  <si>
    <t>Above Grade Wall U-Factor</t>
  </si>
  <si>
    <t>Window Area</t>
  </si>
  <si>
    <t>Door U Value</t>
  </si>
  <si>
    <t>Electric Baseboard (AFUE)</t>
  </si>
  <si>
    <t>Electric Furnace (AFUE)</t>
  </si>
  <si>
    <t>Air Source Heat Pump (HSPF)</t>
  </si>
  <si>
    <t>Air Source Heat Pump (SEER)</t>
  </si>
  <si>
    <t>Gas (EF)</t>
  </si>
  <si>
    <t>Oil (EF)</t>
  </si>
  <si>
    <t>Electric (EF)</t>
  </si>
  <si>
    <t>2012 North Carolina Energy Conservation Code, Table 402.1.1</t>
  </si>
  <si>
    <t>2012 North Carolina Energy Conservation Code, Table 402.1.3</t>
  </si>
  <si>
    <t>CZ 3 UDRH Value</t>
  </si>
  <si>
    <t>2012 North Carolina Energy Conservation Code, Item 403.2.1</t>
  </si>
  <si>
    <t>Both rated and UDRH homes are set to 2012 North Carolina Energy Conservation Code, Table 405.5.2 values.</t>
  </si>
  <si>
    <t>2012 North Carolina Energy Conservation Code, Item 404.1</t>
  </si>
  <si>
    <t>DOE appliance and equipment standards</t>
  </si>
  <si>
    <t>Duct Leakage (CFM@25Pa/100 sq. ft.)</t>
  </si>
  <si>
    <t xml:space="preserve">2012 North Carolina Energy Conservation Code, Item 403.2.2 </t>
  </si>
  <si>
    <t>Gas Boiler (AFUE</t>
  </si>
  <si>
    <t>Oil Boiler (AFUE)</t>
  </si>
  <si>
    <t>All other Boiler (AFUE)</t>
  </si>
  <si>
    <t>"space heater" not Oil or Kerosene</t>
  </si>
  <si>
    <t>CZ 4 UDRH Value</t>
  </si>
  <si>
    <t xml:space="preserve">Last version of UDRH contained: </t>
  </si>
  <si>
    <t>Equal to rated home</t>
  </si>
  <si>
    <t>Still working through best way to accomplish this</t>
  </si>
  <si>
    <t>Duke UDRH Inputs (CZ-3)</t>
  </si>
  <si>
    <t>Conventional and Instant gas water heaters: UDRH is 40 gallon conventional, DOE appliance and equipment standards</t>
  </si>
  <si>
    <t>Conventional, Instant, and heat pump electric water heaters: UDRH is 40 gallon conventional, DOE appliance and equipment standards</t>
  </si>
  <si>
    <t>All oil water heaters: UDRH is 40 gallon conventional, DOE appliance and equipment standards</t>
  </si>
  <si>
    <t>Duke UDRH Inputs (CZ-4)</t>
  </si>
  <si>
    <t>GSHPs will be compared to ASHP meeting federal minimum standards</t>
  </si>
  <si>
    <t>ASHP 14 SEER</t>
  </si>
  <si>
    <t>ASHP 8.2 HSPF</t>
  </si>
  <si>
    <t>Propane (EF)</t>
  </si>
  <si>
    <t>Conventional and Instant propane water heaters: UDRH is 40 gallon conventional</t>
  </si>
  <si>
    <t>Duke UDRH Inputs (CZ-5)</t>
  </si>
  <si>
    <t>CZ 5 UDRH Value</t>
  </si>
  <si>
    <t>2012 North Carolina Energy Conservation Code, Table 402.1.1  - 'no rating'</t>
  </si>
  <si>
    <t>Ground source heat pump (open loop- entered as 'space heating'</t>
  </si>
  <si>
    <t>Ground source heat pump (closeed loop- entered as 'GroundSourceHeatPump)</t>
  </si>
  <si>
    <t>2.256 COP</t>
  </si>
  <si>
    <t>9.7 EER</t>
  </si>
  <si>
    <t>0.85, 0.7</t>
  </si>
  <si>
    <t xml:space="preserve">Window Interior Shading (winter, summer) </t>
  </si>
  <si>
    <t>DOE appliance and equipment standards (based on weighted average of all standard refrigerator types)</t>
  </si>
  <si>
    <t>Clothes Dryer (Energy Factor)</t>
  </si>
  <si>
    <t>Clothes Washer (Modified Energy Factor)</t>
  </si>
  <si>
    <t>Refrigerator (kWh/year)</t>
  </si>
  <si>
    <t>Dishwasher (kWh/year)</t>
  </si>
  <si>
    <t>Dual fuel heatpump (HSPF/AFUE)</t>
  </si>
  <si>
    <t>8 / 81</t>
  </si>
  <si>
    <t>Dual fuel heatpump (SEER)</t>
  </si>
  <si>
    <t>DOE appliance and equipment standards for packaged heat pumps</t>
  </si>
  <si>
    <t>DOE appliance and equipment standards for packaged heat pumps and gas furnace</t>
  </si>
  <si>
    <t>Measure</t>
  </si>
  <si>
    <t>Dual Fuel Heat Pump</t>
  </si>
  <si>
    <t>ENERGY STAR Clothes Washer</t>
  </si>
  <si>
    <t>Select ENERGY STAR washer preset. Deemed savings of 397 kWh/year will be applied during rebate processing. Deemed savings NOT incorporated into the Fuel Summary Report</t>
  </si>
  <si>
    <t>Exhaust-only Ventilation</t>
  </si>
  <si>
    <t>*REMRate bug* REM will sometimes fail a home with exhaust only ventilation. Removing the ventilation will resolve the issue. The program has notified REMRate about this issue.</t>
  </si>
  <si>
    <t>Enclosed Crawlspace (Bug)</t>
  </si>
  <si>
    <t>Deemed Savings</t>
  </si>
  <si>
    <t>N/A</t>
  </si>
  <si>
    <t>397 kWh</t>
  </si>
  <si>
    <t>650 kWh</t>
  </si>
  <si>
    <t>When modeling an enclosed crawlspace, the Thermal Boundary Location must be manually assigned. The REM Default option does not work as intended. Please see the REM Help Page for complete details.</t>
  </si>
  <si>
    <t>Deemed savings applies (see separate tab)</t>
  </si>
  <si>
    <t>Adjusted to include floors over enclosed crawlspaces</t>
  </si>
  <si>
    <t>Other</t>
  </si>
  <si>
    <t>Photovoltaic</t>
  </si>
  <si>
    <t>Removes PV saving from Fuel Summary. PV savings NOT eligible for rebates.</t>
  </si>
  <si>
    <t>Enter as equivalent ASHP with zero backup capacity. 
PLEASE NOTE - the HERS Certificate should be generated using a confirmed REM file that accurately represents the DFHP that is in the home. The ASHP workaround should only be used in the REM file that is submitted to the program for rebate processing.</t>
  </si>
  <si>
    <t>"Enclosed-Unvented" and "Conditioned" Crawlspaces (workaround)</t>
  </si>
  <si>
    <t>All homes modeled with an "Enclosed-Unvented" or "Conditioned" crawlspace will receive a deemed savings value of 650 kWh. Derived from Advanced Energy study on the subject.</t>
  </si>
  <si>
    <t>ACH and LTO</t>
  </si>
  <si>
    <t>REM's HERO Performance Report will sometimes pass a home that does not meet the HERO targets of 4 ACH50 and/or 4% Duct Leakage. This is a bug. These targets are mandated by code.  The program will check every REM file for these targets and homes that do not comply will not be eligible for rebates. Homes can pass duct leakage via 4% LTO or Total Leakage.</t>
  </si>
  <si>
    <t>Range - Induction?</t>
  </si>
  <si>
    <t>No</t>
  </si>
  <si>
    <t>Oven - Convection?</t>
  </si>
  <si>
    <t>Pipe insulation?</t>
  </si>
  <si>
    <t>Low-flow fixtures?</t>
  </si>
  <si>
    <t>Recirulation loop? / loop length / pump power (W)</t>
  </si>
  <si>
    <t>No / 15' / 50</t>
  </si>
  <si>
    <t>Drainwater Heat Recovery (DWHR)</t>
  </si>
  <si>
    <t>If DWHR present, total showers/showers to DWHR are unchanged in reference home</t>
  </si>
  <si>
    <t>Distance from DHW to farthest fixture</t>
  </si>
  <si>
    <t>Not addressed</t>
  </si>
  <si>
    <t>75% CFL, 0% LED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</si>
</sst>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
  </numFmts>
  <fonts count="5" x14ac:knownFonts="1">
    <font>
      <sz val="11"/>
      <color theme="1"/>
      <name val="Calibri"/>
      <family val="2"/>
      <scheme val="minor"/>
    </font>
    <font>
      <b/>
      <sz val="11"/>
      <color theme="0"/>
      <name val="Calibri"/>
      <family val="2"/>
      <scheme val="minor"/>
    </font>
    <font>
      <b/>
      <sz val="11"/>
      <color theme="1"/>
      <name val="Calibri"/>
      <family val="2"/>
      <scheme val="minor"/>
    </font>
    <font>
      <sz val="11"/>
      <color rgb="FF0070C0"/>
      <name val="Calibri"/>
      <family val="2"/>
      <scheme val="minor"/>
    </font>
    <font>
      <sz val="11"/>
      <name val="Calibri"/>
      <family val="2"/>
      <scheme val="minor"/>
    </font>
  </fonts>
  <fills count="6">
    <fill>
      <patternFill patternType="none"/>
    </fill>
    <fill>
      <patternFill patternType="gray125"/>
    </fill>
    <fill>
      <patternFill patternType="solid">
        <fgColor rgb="FF0070C0"/>
        <bgColor indexed="64"/>
      </patternFill>
    </fill>
    <fill>
      <patternFill patternType="solid">
        <fgColor theme="4" tint="0.59999389629810485"/>
        <bgColor indexed="64"/>
      </patternFill>
    </fill>
    <fill>
      <patternFill patternType="solid">
        <fgColor rgb="FFFFFF00"/>
        <bgColor indexed="64"/>
      </patternFill>
    </fill>
    <fill>
      <patternFill patternType="solid">
        <fgColor theme="0"/>
        <bgColor indexed="64"/>
      </patternFill>
    </fill>
  </fills>
  <borders count="9">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57">
    <xf numFmtId="0" fontId="0" fillId="0" borderId="0" xfId="0"/>
    <xf numFmtId="0" fontId="0" fillId="0" borderId="2" xfId="0" applyBorder="1" applyAlignment="1">
      <alignment vertical="top"/>
    </xf>
    <xf numFmtId="0" fontId="0" fillId="0" borderId="5" xfId="0" applyBorder="1" applyAlignment="1">
      <alignment vertical="top"/>
    </xf>
    <xf numFmtId="0" fontId="0" fillId="0" borderId="3" xfId="0" applyBorder="1" applyAlignment="1">
      <alignment vertical="top"/>
    </xf>
    <xf numFmtId="0" fontId="1" fillId="2" borderId="1" xfId="0" applyFont="1" applyFill="1" applyBorder="1" applyAlignment="1">
      <alignment vertical="top"/>
    </xf>
    <xf numFmtId="0" fontId="1" fillId="2" borderId="4" xfId="0" applyFont="1" applyFill="1" applyBorder="1" applyAlignment="1">
      <alignment horizontal="center" vertical="top"/>
    </xf>
    <xf numFmtId="0" fontId="1" fillId="2" borderId="4" xfId="0" applyFont="1" applyFill="1" applyBorder="1" applyAlignment="1">
      <alignment vertical="top"/>
    </xf>
    <xf numFmtId="0" fontId="0" fillId="0" borderId="5" xfId="0" applyBorder="1" applyAlignment="1">
      <alignment vertical="top" wrapText="1"/>
    </xf>
    <xf numFmtId="0" fontId="0" fillId="0" borderId="0" xfId="0" applyAlignment="1">
      <alignment vertical="top"/>
    </xf>
    <xf numFmtId="0" fontId="0" fillId="0" borderId="0" xfId="0" applyAlignment="1">
      <alignment horizontal="center" vertical="top"/>
    </xf>
    <xf numFmtId="0" fontId="0" fillId="3" borderId="8" xfId="0" applyFill="1" applyBorder="1" applyAlignment="1">
      <alignment vertical="top"/>
    </xf>
    <xf numFmtId="0" fontId="0" fillId="3" borderId="7" xfId="0" applyFill="1" applyBorder="1" applyAlignment="1">
      <alignment horizontal="center" vertical="top"/>
    </xf>
    <xf numFmtId="0" fontId="0" fillId="3" borderId="7" xfId="0" applyFill="1" applyBorder="1" applyAlignment="1">
      <alignment vertical="top" wrapText="1"/>
    </xf>
    <xf numFmtId="0" fontId="1" fillId="3" borderId="7" xfId="0" applyFont="1" applyFill="1" applyBorder="1" applyAlignment="1">
      <alignment horizontal="center" vertical="top"/>
    </xf>
    <xf numFmtId="0" fontId="1" fillId="3" borderId="7" xfId="0" applyFont="1" applyFill="1" applyBorder="1" applyAlignment="1">
      <alignment vertical="top"/>
    </xf>
    <xf numFmtId="0" fontId="0" fillId="3" borderId="7" xfId="0" applyFill="1" applyBorder="1" applyAlignment="1">
      <alignment vertical="top"/>
    </xf>
    <xf numFmtId="0" fontId="0" fillId="0" borderId="5" xfId="0" applyFill="1" applyBorder="1" applyAlignment="1">
      <alignment horizontal="center" vertical="top"/>
    </xf>
    <xf numFmtId="0" fontId="0" fillId="0" borderId="5" xfId="0" applyFill="1" applyBorder="1" applyAlignment="1">
      <alignment vertical="top"/>
    </xf>
    <xf numFmtId="0" fontId="2" fillId="0" borderId="0" xfId="0" applyFont="1"/>
    <xf numFmtId="2" fontId="0" fillId="0" borderId="5" xfId="0" applyNumberFormat="1" applyFill="1" applyBorder="1" applyAlignment="1">
      <alignment horizontal="center" vertical="top"/>
    </xf>
    <xf numFmtId="164" fontId="0" fillId="0" borderId="5" xfId="0" applyNumberFormat="1" applyFill="1" applyBorder="1" applyAlignment="1">
      <alignment horizontal="center" vertical="top"/>
    </xf>
    <xf numFmtId="0" fontId="0" fillId="0" borderId="2" xfId="0" applyFill="1" applyBorder="1" applyAlignment="1">
      <alignment vertical="top"/>
    </xf>
    <xf numFmtId="0" fontId="0" fillId="0" borderId="6" xfId="0" applyFill="1" applyBorder="1" applyAlignment="1">
      <alignment horizontal="center" vertical="top"/>
    </xf>
    <xf numFmtId="0" fontId="3" fillId="0" borderId="0" xfId="0" applyFont="1"/>
    <xf numFmtId="0" fontId="0" fillId="0" borderId="1" xfId="0" applyBorder="1" applyAlignment="1">
      <alignment vertical="top"/>
    </xf>
    <xf numFmtId="0" fontId="1" fillId="2" borderId="0" xfId="0" applyFont="1" applyFill="1" applyBorder="1" applyAlignment="1">
      <alignment vertical="top"/>
    </xf>
    <xf numFmtId="0" fontId="0" fillId="0" borderId="0" xfId="0" applyFill="1"/>
    <xf numFmtId="0" fontId="0" fillId="0" borderId="5" xfId="0" applyBorder="1"/>
    <xf numFmtId="0" fontId="0" fillId="0" borderId="6" xfId="0" applyBorder="1"/>
    <xf numFmtId="165" fontId="3" fillId="0" borderId="0" xfId="0" applyNumberFormat="1" applyFont="1"/>
    <xf numFmtId="0" fontId="0" fillId="0" borderId="5" xfId="0" applyBorder="1" applyAlignment="1">
      <alignment horizontal="center" vertical="top"/>
    </xf>
    <xf numFmtId="0" fontId="0" fillId="0" borderId="4" xfId="0" applyBorder="1" applyAlignment="1">
      <alignment horizontal="center"/>
    </xf>
    <xf numFmtId="0" fontId="0" fillId="0" borderId="5" xfId="0" applyBorder="1" applyAlignment="1">
      <alignment horizontal="center"/>
    </xf>
    <xf numFmtId="0" fontId="3" fillId="0" borderId="5" xfId="0" applyFont="1" applyFill="1" applyBorder="1" applyAlignment="1">
      <alignment horizontal="center" vertical="top"/>
    </xf>
    <xf numFmtId="0" fontId="0" fillId="0" borderId="4" xfId="0" applyFill="1" applyBorder="1" applyAlignment="1">
      <alignment horizontal="center" vertical="top"/>
    </xf>
    <xf numFmtId="0" fontId="0" fillId="0" borderId="6" xfId="0" applyFill="1" applyBorder="1" applyAlignment="1">
      <alignment vertical="top"/>
    </xf>
    <xf numFmtId="0" fontId="0" fillId="0" borderId="4" xfId="0" applyFill="1" applyBorder="1" applyAlignment="1">
      <alignment vertical="top"/>
    </xf>
    <xf numFmtId="0" fontId="0" fillId="3" borderId="1" xfId="0" applyFill="1" applyBorder="1" applyAlignment="1">
      <alignment vertical="top"/>
    </xf>
    <xf numFmtId="0" fontId="0" fillId="3" borderId="4" xfId="0" applyFill="1" applyBorder="1" applyAlignment="1">
      <alignment horizontal="center" vertical="top"/>
    </xf>
    <xf numFmtId="0" fontId="0" fillId="3" borderId="4" xfId="0" applyFill="1" applyBorder="1" applyAlignment="1">
      <alignment vertical="top"/>
    </xf>
    <xf numFmtId="165" fontId="3" fillId="0" borderId="5" xfId="0" applyNumberFormat="1" applyFont="1" applyFill="1" applyBorder="1" applyAlignment="1">
      <alignment horizontal="center" vertical="top"/>
    </xf>
    <xf numFmtId="49" fontId="0" fillId="0" borderId="5" xfId="0" applyNumberFormat="1" applyFill="1" applyBorder="1" applyAlignment="1">
      <alignment horizontal="center" vertical="top"/>
    </xf>
    <xf numFmtId="0" fontId="0" fillId="0" borderId="5" xfId="0" applyNumberFormat="1" applyFill="1" applyBorder="1" applyAlignment="1">
      <alignment horizontal="center" vertical="top"/>
    </xf>
    <xf numFmtId="0" fontId="0" fillId="0" borderId="0" xfId="0" applyAlignment="1">
      <alignment wrapText="1"/>
    </xf>
    <xf numFmtId="0" fontId="0" fillId="0" borderId="0" xfId="0" applyBorder="1" applyAlignment="1">
      <alignment wrapText="1"/>
    </xf>
    <xf numFmtId="0" fontId="0" fillId="0" borderId="0" xfId="0" applyBorder="1" applyAlignment="1">
      <alignment vertical="top" wrapText="1"/>
    </xf>
    <xf numFmtId="0" fontId="0" fillId="0" borderId="0" xfId="0" applyAlignment="1">
      <alignment vertical="top" wrapText="1"/>
    </xf>
    <xf numFmtId="0" fontId="0" fillId="0" borderId="0" xfId="0" applyAlignment="1">
      <alignment vertical="center" wrapText="1"/>
    </xf>
    <xf numFmtId="0" fontId="0" fillId="0" borderId="0" xfId="0" applyAlignment="1">
      <alignment vertical="center"/>
    </xf>
    <xf numFmtId="165" fontId="4" fillId="0" borderId="5" xfId="0" applyNumberFormat="1" applyFont="1" applyFill="1" applyBorder="1" applyAlignment="1">
      <alignment horizontal="center" vertical="top"/>
    </xf>
    <xf numFmtId="0" fontId="4" fillId="0" borderId="5" xfId="0" applyFont="1" applyFill="1" applyBorder="1" applyAlignment="1">
      <alignment horizontal="center" vertical="top"/>
    </xf>
    <xf numFmtId="0" fontId="0" fillId="0" borderId="7" xfId="0" applyBorder="1" applyAlignment="1">
      <alignment vertical="top"/>
    </xf>
    <xf numFmtId="0" fontId="0" fillId="0" borderId="7" xfId="0" applyFill="1" applyBorder="1" applyAlignment="1">
      <alignment vertical="top"/>
    </xf>
    <xf numFmtId="0" fontId="0" fillId="0" borderId="7" xfId="0" applyFill="1" applyBorder="1" applyAlignment="1">
      <alignment horizontal="center" vertical="top"/>
    </xf>
    <xf numFmtId="165" fontId="4" fillId="5" borderId="5" xfId="0" applyNumberFormat="1" applyFont="1" applyFill="1" applyBorder="1" applyAlignment="1">
      <alignment horizontal="center" vertical="top"/>
    </xf>
    <xf numFmtId="0" fontId="4" fillId="5" borderId="5" xfId="0" applyFont="1" applyFill="1" applyBorder="1" applyAlignment="1">
      <alignment horizontal="center" vertical="top"/>
    </xf>
    <xf numFmtId="0" fontId="0" fillId="4" borderId="4" xfId="0" applyFill="1" applyBorder="1" applyAlignment="1">
      <alignment horizontal="center" vertical="top"/>
    </xf>
  </cellXfs>
  <cellStyles count="1">
    <cellStyle name="Normal" xfId="0" builtinId="0"/>
  </cellStyles>
  <dxfs count="3">
    <dxf>
      <alignment horizontal="general" vertical="center" textRotation="0" wrapText="0" indent="0" justifyLastLine="0" shrinkToFit="0" readingOrder="0"/>
    </dxf>
    <dxf>
      <alignment horizontal="general" vertical="bottom" textRotation="0" wrapText="1" indent="0" justifyLastLine="0" shrinkToFit="0" readingOrder="0"/>
    </dxf>
    <dxf>
      <alignment horizontal="general" vertical="top" textRotation="0" wrapText="1" indent="0" justifyLastLine="0" shrinkToFit="0" readingOrder="0"/>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Table1" displayName="Table1" ref="A1:C7" totalsRowShown="0">
  <autoFilter ref="A1:C7"/>
  <tableColumns count="3">
    <tableColumn id="1" name="Measure" dataDxfId="2"/>
    <tableColumn id="2" name="Note" dataDxfId="1"/>
    <tableColumn id="3" name="Deemed Saving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6"/>
  <sheetViews>
    <sheetView showGridLines="0" topLeftCell="A34" zoomScale="85" zoomScaleNormal="85" workbookViewId="0">
      <selection activeCell="C57" sqref="C57"/>
    </sheetView>
  </sheetViews>
  <sheetFormatPr defaultRowHeight="14.25" x14ac:dyDescent="0.45"/>
  <cols>
    <col min="1" max="1" width="4.53125" customWidth="1"/>
    <col min="2" max="2" width="67.73046875" style="8" bestFit="1" customWidth="1"/>
    <col min="3" max="3" width="18.59765625" style="9" customWidth="1"/>
    <col min="4" max="4" width="25.796875" style="8" customWidth="1"/>
    <col min="5" max="5" width="31.796875" customWidth="1"/>
  </cols>
  <sheetData>
    <row r="1" spans="1:5" x14ac:dyDescent="0.45">
      <c r="A1" s="18" t="s">
        <v>54</v>
      </c>
    </row>
    <row r="2" spans="1:5" ht="15" customHeight="1" x14ac:dyDescent="0.45">
      <c r="B2" s="4" t="s">
        <v>0</v>
      </c>
      <c r="C2" s="5" t="s">
        <v>39</v>
      </c>
      <c r="D2" s="6" t="s">
        <v>1</v>
      </c>
      <c r="E2" s="25" t="s">
        <v>51</v>
      </c>
    </row>
    <row r="3" spans="1:5" ht="15" customHeight="1" x14ac:dyDescent="0.45">
      <c r="B3" s="10" t="s">
        <v>20</v>
      </c>
      <c r="C3" s="13"/>
      <c r="D3" s="14"/>
      <c r="E3" s="14"/>
    </row>
    <row r="4" spans="1:5" ht="15" customHeight="1" x14ac:dyDescent="0.45">
      <c r="B4" s="1" t="s">
        <v>13</v>
      </c>
      <c r="C4" s="16">
        <v>4.2999999999999997E-2</v>
      </c>
      <c r="D4" s="17" t="s">
        <v>38</v>
      </c>
      <c r="E4" s="16"/>
    </row>
    <row r="5" spans="1:5" ht="15" customHeight="1" x14ac:dyDescent="0.45">
      <c r="B5" s="1" t="s">
        <v>27</v>
      </c>
      <c r="C5" s="16">
        <v>8.7999999999999995E-2</v>
      </c>
      <c r="D5" s="17" t="s">
        <v>38</v>
      </c>
      <c r="E5" s="16"/>
    </row>
    <row r="6" spans="1:5" ht="15" customHeight="1" x14ac:dyDescent="0.45">
      <c r="B6" s="1" t="s">
        <v>23</v>
      </c>
      <c r="C6" s="16">
        <v>0.13900000000000001</v>
      </c>
      <c r="D6" s="17" t="s">
        <v>38</v>
      </c>
      <c r="E6" s="16"/>
    </row>
    <row r="7" spans="1:5" ht="15" customHeight="1" x14ac:dyDescent="0.45">
      <c r="B7" s="1" t="s">
        <v>24</v>
      </c>
      <c r="C7" s="16">
        <v>8.2000000000000003E-2</v>
      </c>
      <c r="D7" s="17" t="s">
        <v>38</v>
      </c>
      <c r="E7" s="16"/>
    </row>
    <row r="8" spans="1:5" ht="15" customHeight="1" x14ac:dyDescent="0.45">
      <c r="B8" s="1" t="s">
        <v>14</v>
      </c>
      <c r="C8" s="16">
        <v>5.8999999999999997E-2</v>
      </c>
      <c r="D8" s="17" t="s">
        <v>96</v>
      </c>
      <c r="E8" s="16"/>
    </row>
    <row r="9" spans="1:5" ht="15" customHeight="1" x14ac:dyDescent="0.45">
      <c r="B9" s="1" t="s">
        <v>15</v>
      </c>
      <c r="C9" s="16">
        <v>0</v>
      </c>
      <c r="D9" s="17" t="s">
        <v>37</v>
      </c>
      <c r="E9" s="27"/>
    </row>
    <row r="10" spans="1:5" ht="15" customHeight="1" x14ac:dyDescent="0.45">
      <c r="B10" s="1" t="s">
        <v>2</v>
      </c>
      <c r="C10" s="16" t="s">
        <v>16</v>
      </c>
      <c r="D10" s="17"/>
      <c r="E10" s="27"/>
    </row>
    <row r="11" spans="1:5" s="26" customFormat="1" ht="15" customHeight="1" x14ac:dyDescent="0.45">
      <c r="B11" s="21" t="s">
        <v>28</v>
      </c>
      <c r="C11" s="16" t="s">
        <v>52</v>
      </c>
      <c r="D11" s="17"/>
      <c r="E11" s="16"/>
    </row>
    <row r="12" spans="1:5" ht="15" customHeight="1" x14ac:dyDescent="0.45">
      <c r="B12" s="1" t="s">
        <v>3</v>
      </c>
      <c r="C12" s="19">
        <v>0.35</v>
      </c>
      <c r="D12" s="17" t="s">
        <v>38</v>
      </c>
      <c r="E12" s="27"/>
    </row>
    <row r="13" spans="1:5" ht="15" customHeight="1" x14ac:dyDescent="0.45">
      <c r="B13" s="1" t="s">
        <v>4</v>
      </c>
      <c r="C13" s="19">
        <v>0.3</v>
      </c>
      <c r="D13" s="17" t="s">
        <v>37</v>
      </c>
      <c r="E13" s="27"/>
    </row>
    <row r="14" spans="1:5" ht="15" customHeight="1" x14ac:dyDescent="0.45">
      <c r="B14" s="1" t="s">
        <v>72</v>
      </c>
      <c r="C14" s="19" t="s">
        <v>71</v>
      </c>
      <c r="D14" s="17"/>
      <c r="E14" s="19"/>
    </row>
    <row r="15" spans="1:5" ht="15" customHeight="1" x14ac:dyDescent="0.45">
      <c r="B15" s="1" t="s">
        <v>29</v>
      </c>
      <c r="C15" s="19">
        <v>0.35</v>
      </c>
      <c r="D15" s="17" t="s">
        <v>37</v>
      </c>
      <c r="E15" s="27"/>
    </row>
    <row r="16" spans="1:5" ht="15" customHeight="1" x14ac:dyDescent="0.45">
      <c r="B16" s="1" t="s">
        <v>25</v>
      </c>
      <c r="C16" s="20">
        <v>5</v>
      </c>
      <c r="D16" s="17"/>
      <c r="E16" s="27"/>
    </row>
    <row r="17" spans="2:5" ht="15" customHeight="1" x14ac:dyDescent="0.45">
      <c r="B17" s="1" t="s">
        <v>7</v>
      </c>
      <c r="C17" s="16" t="s">
        <v>52</v>
      </c>
      <c r="D17" s="7" t="s">
        <v>53</v>
      </c>
      <c r="E17" s="28"/>
    </row>
    <row r="18" spans="2:5" ht="15" customHeight="1" x14ac:dyDescent="0.45">
      <c r="B18" s="10" t="s">
        <v>21</v>
      </c>
      <c r="C18" s="11"/>
      <c r="D18" s="12"/>
      <c r="E18" s="12"/>
    </row>
    <row r="19" spans="2:5" ht="15" customHeight="1" x14ac:dyDescent="0.45">
      <c r="B19" s="21" t="s">
        <v>17</v>
      </c>
      <c r="C19" s="16"/>
      <c r="D19" s="2"/>
      <c r="E19" s="27"/>
    </row>
    <row r="20" spans="2:5" ht="15" customHeight="1" x14ac:dyDescent="0.45">
      <c r="B20" s="21"/>
      <c r="C20" s="16">
        <v>8</v>
      </c>
      <c r="D20" s="17" t="s">
        <v>40</v>
      </c>
      <c r="E20" s="27"/>
    </row>
    <row r="21" spans="2:5" ht="15" customHeight="1" x14ac:dyDescent="0.45">
      <c r="B21" s="21"/>
      <c r="C21" s="16">
        <v>0</v>
      </c>
      <c r="D21" s="17" t="s">
        <v>40</v>
      </c>
      <c r="E21" s="27"/>
    </row>
    <row r="22" spans="2:5" ht="15" customHeight="1" x14ac:dyDescent="0.45">
      <c r="B22" s="1" t="s">
        <v>44</v>
      </c>
      <c r="C22" s="16">
        <v>6</v>
      </c>
      <c r="D22" s="17" t="s">
        <v>45</v>
      </c>
      <c r="E22" s="28"/>
    </row>
    <row r="23" spans="2:5" ht="15" customHeight="1" x14ac:dyDescent="0.45">
      <c r="B23" s="10" t="s">
        <v>5</v>
      </c>
      <c r="C23" s="11"/>
      <c r="D23" s="15"/>
      <c r="E23" s="15"/>
    </row>
    <row r="24" spans="2:5" ht="15" customHeight="1" x14ac:dyDescent="0.45">
      <c r="B24" s="24" t="s">
        <v>32</v>
      </c>
      <c r="C24" s="16">
        <v>8.1999999999999993</v>
      </c>
      <c r="D24" s="2" t="s">
        <v>43</v>
      </c>
      <c r="E24" s="31"/>
    </row>
    <row r="25" spans="2:5" ht="15" customHeight="1" x14ac:dyDescent="0.45">
      <c r="B25" s="1" t="s">
        <v>67</v>
      </c>
      <c r="C25" s="16" t="s">
        <v>61</v>
      </c>
      <c r="D25" s="2" t="s">
        <v>59</v>
      </c>
      <c r="E25" s="32"/>
    </row>
    <row r="26" spans="2:5" ht="15" customHeight="1" x14ac:dyDescent="0.45">
      <c r="B26" s="1" t="s">
        <v>68</v>
      </c>
      <c r="C26" s="16" t="s">
        <v>69</v>
      </c>
      <c r="D26" s="2"/>
      <c r="E26" s="32"/>
    </row>
    <row r="27" spans="2:5" ht="15" customHeight="1" x14ac:dyDescent="0.45">
      <c r="B27" s="1" t="s">
        <v>18</v>
      </c>
      <c r="C27" s="16">
        <v>81</v>
      </c>
      <c r="D27" s="2" t="s">
        <v>43</v>
      </c>
      <c r="E27" s="32"/>
    </row>
    <row r="28" spans="2:5" ht="15" customHeight="1" x14ac:dyDescent="0.45">
      <c r="B28" s="1" t="s">
        <v>46</v>
      </c>
      <c r="C28" s="16">
        <v>82</v>
      </c>
      <c r="D28" s="2" t="s">
        <v>43</v>
      </c>
      <c r="E28" s="32"/>
    </row>
    <row r="29" spans="2:5" ht="15" customHeight="1" x14ac:dyDescent="0.45">
      <c r="B29" s="1" t="s">
        <v>47</v>
      </c>
      <c r="C29" s="16">
        <v>84</v>
      </c>
      <c r="D29" s="2" t="s">
        <v>43</v>
      </c>
      <c r="E29" s="32"/>
    </row>
    <row r="30" spans="2:5" ht="15" customHeight="1" x14ac:dyDescent="0.45">
      <c r="B30" s="1" t="s">
        <v>48</v>
      </c>
      <c r="C30" s="16">
        <v>80</v>
      </c>
      <c r="D30" s="2"/>
      <c r="E30" s="27"/>
    </row>
    <row r="31" spans="2:5" ht="15" customHeight="1" x14ac:dyDescent="0.45">
      <c r="B31" s="2" t="s">
        <v>49</v>
      </c>
      <c r="C31" s="16">
        <v>78</v>
      </c>
      <c r="D31" s="17"/>
      <c r="E31" s="27"/>
    </row>
    <row r="32" spans="2:5" ht="15" customHeight="1" x14ac:dyDescent="0.45">
      <c r="B32" s="1"/>
      <c r="C32" s="16">
        <v>81</v>
      </c>
      <c r="D32" s="17"/>
      <c r="E32" s="27"/>
    </row>
    <row r="33" spans="2:6" ht="15" customHeight="1" x14ac:dyDescent="0.45">
      <c r="B33" s="1"/>
      <c r="C33" s="16">
        <v>81</v>
      </c>
      <c r="D33" s="17"/>
      <c r="E33" s="27"/>
    </row>
    <row r="34" spans="2:6" ht="15" customHeight="1" x14ac:dyDescent="0.45">
      <c r="B34" s="1" t="s">
        <v>30</v>
      </c>
      <c r="C34" s="16">
        <v>100</v>
      </c>
      <c r="D34" s="2"/>
      <c r="E34" s="27"/>
    </row>
    <row r="35" spans="2:6" ht="15" customHeight="1" x14ac:dyDescent="0.45">
      <c r="B35" s="1" t="s">
        <v>31</v>
      </c>
      <c r="C35" s="16">
        <v>100</v>
      </c>
      <c r="D35" s="2"/>
      <c r="E35" s="27"/>
    </row>
    <row r="36" spans="2:6" ht="15" customHeight="1" x14ac:dyDescent="0.45">
      <c r="B36" s="3" t="s">
        <v>78</v>
      </c>
      <c r="C36" s="41" t="s">
        <v>79</v>
      </c>
      <c r="D36" s="35" t="s">
        <v>95</v>
      </c>
      <c r="E36" s="32"/>
    </row>
    <row r="37" spans="2:6" ht="15" customHeight="1" x14ac:dyDescent="0.45">
      <c r="B37" s="10" t="s">
        <v>8</v>
      </c>
      <c r="C37" s="11"/>
      <c r="D37" s="15"/>
      <c r="E37" s="11"/>
    </row>
    <row r="38" spans="2:6" ht="15" customHeight="1" x14ac:dyDescent="0.45">
      <c r="B38" s="1" t="s">
        <v>33</v>
      </c>
      <c r="C38" s="16">
        <v>14</v>
      </c>
      <c r="D38" s="2" t="s">
        <v>43</v>
      </c>
      <c r="E38" s="30"/>
    </row>
    <row r="39" spans="2:6" ht="15" customHeight="1" x14ac:dyDescent="0.45">
      <c r="B39" s="1" t="s">
        <v>67</v>
      </c>
      <c r="C39" s="16" t="s">
        <v>60</v>
      </c>
      <c r="D39" s="2" t="s">
        <v>59</v>
      </c>
      <c r="E39" s="30"/>
    </row>
    <row r="40" spans="2:6" ht="15" customHeight="1" x14ac:dyDescent="0.45">
      <c r="B40" s="1" t="s">
        <v>68</v>
      </c>
      <c r="C40" s="16" t="s">
        <v>70</v>
      </c>
      <c r="D40" s="2"/>
      <c r="E40" s="30"/>
    </row>
    <row r="41" spans="2:6" ht="15" customHeight="1" x14ac:dyDescent="0.45">
      <c r="B41" s="1" t="s">
        <v>19</v>
      </c>
      <c r="C41" s="16">
        <v>14</v>
      </c>
      <c r="D41" s="2" t="s">
        <v>43</v>
      </c>
      <c r="E41" s="30"/>
    </row>
    <row r="42" spans="2:6" ht="15" customHeight="1" x14ac:dyDescent="0.45">
      <c r="B42" s="3" t="s">
        <v>80</v>
      </c>
      <c r="C42" s="42">
        <v>14</v>
      </c>
      <c r="D42" s="2" t="s">
        <v>81</v>
      </c>
      <c r="E42" s="32"/>
    </row>
    <row r="43" spans="2:6" ht="15" customHeight="1" x14ac:dyDescent="0.45">
      <c r="B43" s="10" t="s">
        <v>10</v>
      </c>
      <c r="C43" s="11"/>
      <c r="D43" s="15"/>
      <c r="E43" s="11"/>
    </row>
    <row r="44" spans="2:6" ht="15" customHeight="1" x14ac:dyDescent="0.45">
      <c r="B44" s="1" t="s">
        <v>11</v>
      </c>
      <c r="C44" s="16">
        <v>70</v>
      </c>
      <c r="D44" s="2"/>
      <c r="E44" s="30">
        <v>72</v>
      </c>
    </row>
    <row r="45" spans="2:6" ht="15" customHeight="1" x14ac:dyDescent="0.45">
      <c r="B45" s="3" t="s">
        <v>12</v>
      </c>
      <c r="C45" s="22">
        <v>75</v>
      </c>
      <c r="D45" s="2" t="s">
        <v>41</v>
      </c>
      <c r="E45" s="30"/>
    </row>
    <row r="46" spans="2:6" ht="15" customHeight="1" x14ac:dyDescent="0.45">
      <c r="B46" s="10" t="s">
        <v>22</v>
      </c>
      <c r="C46" s="11"/>
      <c r="D46" s="15"/>
      <c r="E46" s="11"/>
    </row>
    <row r="47" spans="2:6" ht="15" customHeight="1" x14ac:dyDescent="0.45">
      <c r="B47" s="1" t="s">
        <v>34</v>
      </c>
      <c r="C47" s="49">
        <f>0.675-(0.0015*40)</f>
        <v>0.61499999999999999</v>
      </c>
      <c r="D47" s="2" t="s">
        <v>55</v>
      </c>
      <c r="E47" s="16"/>
      <c r="F47" s="23"/>
    </row>
    <row r="48" spans="2:6" ht="15" customHeight="1" x14ac:dyDescent="0.45">
      <c r="B48" s="1" t="s">
        <v>35</v>
      </c>
      <c r="C48" s="49">
        <f>0.68-(0.0019*40)</f>
        <v>0.60400000000000009</v>
      </c>
      <c r="D48" s="2" t="s">
        <v>57</v>
      </c>
      <c r="E48" s="16"/>
      <c r="F48" s="29"/>
    </row>
    <row r="49" spans="2:6" ht="15" customHeight="1" x14ac:dyDescent="0.45">
      <c r="B49" s="1" t="s">
        <v>36</v>
      </c>
      <c r="C49" s="49">
        <f>0.96-(0.0003*40)</f>
        <v>0.94799999999999995</v>
      </c>
      <c r="D49" s="2" t="s">
        <v>56</v>
      </c>
      <c r="E49" s="16"/>
      <c r="F49" s="23"/>
    </row>
    <row r="50" spans="2:6" ht="15" customHeight="1" x14ac:dyDescent="0.45">
      <c r="B50" s="1" t="s">
        <v>62</v>
      </c>
      <c r="C50" s="50">
        <f>C44</f>
        <v>70</v>
      </c>
      <c r="D50" s="2" t="s">
        <v>63</v>
      </c>
      <c r="E50" s="16"/>
      <c r="F50" s="23"/>
    </row>
    <row r="51" spans="2:6" ht="15" customHeight="1" x14ac:dyDescent="0.45">
      <c r="B51" t="s">
        <v>114</v>
      </c>
      <c r="C51" s="50" t="s">
        <v>52</v>
      </c>
      <c r="D51" s="2"/>
      <c r="E51" s="16" t="s">
        <v>115</v>
      </c>
      <c r="F51" s="23"/>
    </row>
    <row r="52" spans="2:6" ht="15" customHeight="1" x14ac:dyDescent="0.45">
      <c r="B52" s="1" t="s">
        <v>108</v>
      </c>
      <c r="C52" s="54" t="s">
        <v>106</v>
      </c>
      <c r="D52" s="2"/>
      <c r="E52" s="16"/>
      <c r="F52" s="23"/>
    </row>
    <row r="53" spans="2:6" ht="15" customHeight="1" x14ac:dyDescent="0.45">
      <c r="B53" s="1" t="s">
        <v>109</v>
      </c>
      <c r="C53" s="54" t="s">
        <v>106</v>
      </c>
      <c r="D53" s="2"/>
      <c r="E53" s="16"/>
      <c r="F53" s="23"/>
    </row>
    <row r="54" spans="2:6" ht="15" customHeight="1" x14ac:dyDescent="0.45">
      <c r="B54" s="1" t="s">
        <v>110</v>
      </c>
      <c r="C54" s="55" t="s">
        <v>111</v>
      </c>
      <c r="D54" s="2"/>
      <c r="E54" s="16"/>
      <c r="F54" s="23"/>
    </row>
    <row r="55" spans="2:6" ht="15" customHeight="1" x14ac:dyDescent="0.45">
      <c r="B55" s="1" t="s">
        <v>112</v>
      </c>
      <c r="C55" s="50" t="s">
        <v>106</v>
      </c>
      <c r="D55" s="2" t="s">
        <v>113</v>
      </c>
      <c r="E55" s="16"/>
      <c r="F55" s="23"/>
    </row>
    <row r="56" spans="2:6" ht="15" customHeight="1" x14ac:dyDescent="0.45">
      <c r="B56" s="37" t="s">
        <v>9</v>
      </c>
      <c r="C56" s="38"/>
      <c r="D56" s="39"/>
      <c r="E56" s="38"/>
    </row>
    <row r="57" spans="2:6" ht="15" customHeight="1" x14ac:dyDescent="0.45">
      <c r="B57" s="24" t="s">
        <v>6</v>
      </c>
      <c r="C57" s="56" t="s">
        <v>116</v>
      </c>
      <c r="D57" s="36" t="s">
        <v>42</v>
      </c>
      <c r="E57" s="34"/>
    </row>
    <row r="58" spans="2:6" ht="15" customHeight="1" x14ac:dyDescent="0.45">
      <c r="B58" s="1" t="s">
        <v>77</v>
      </c>
      <c r="C58" s="16">
        <v>307</v>
      </c>
      <c r="D58" s="17" t="s">
        <v>43</v>
      </c>
      <c r="E58" s="16"/>
    </row>
    <row r="59" spans="2:6" ht="15" customHeight="1" x14ac:dyDescent="0.45">
      <c r="B59" s="1" t="s">
        <v>76</v>
      </c>
      <c r="C59" s="16">
        <v>538</v>
      </c>
      <c r="D59" s="17" t="s">
        <v>73</v>
      </c>
      <c r="E59" s="30"/>
    </row>
    <row r="60" spans="2:6" ht="15" customHeight="1" x14ac:dyDescent="0.45">
      <c r="B60" s="1" t="s">
        <v>74</v>
      </c>
      <c r="C60" s="16" t="s">
        <v>52</v>
      </c>
      <c r="D60" s="17"/>
      <c r="E60" s="30"/>
    </row>
    <row r="61" spans="2:6" ht="15" customHeight="1" x14ac:dyDescent="0.45">
      <c r="B61" s="1" t="s">
        <v>75</v>
      </c>
      <c r="C61" s="16" t="s">
        <v>52</v>
      </c>
      <c r="D61" s="17" t="s">
        <v>95</v>
      </c>
      <c r="E61" s="30"/>
    </row>
    <row r="62" spans="2:6" ht="15" customHeight="1" x14ac:dyDescent="0.45">
      <c r="B62" s="1" t="s">
        <v>105</v>
      </c>
      <c r="C62" s="16" t="s">
        <v>106</v>
      </c>
      <c r="D62" s="17"/>
      <c r="E62" s="30"/>
    </row>
    <row r="63" spans="2:6" ht="15" customHeight="1" x14ac:dyDescent="0.45">
      <c r="B63" s="3" t="s">
        <v>107</v>
      </c>
      <c r="C63" s="16" t="s">
        <v>106</v>
      </c>
      <c r="D63" s="35"/>
      <c r="E63" s="30"/>
    </row>
    <row r="64" spans="2:6" ht="15" customHeight="1" x14ac:dyDescent="0.45">
      <c r="B64" s="37" t="s">
        <v>97</v>
      </c>
      <c r="C64" s="11"/>
      <c r="D64" s="39"/>
      <c r="E64" s="38"/>
    </row>
    <row r="65" spans="2:5" ht="15" customHeight="1" x14ac:dyDescent="0.45">
      <c r="B65" s="51" t="s">
        <v>98</v>
      </c>
      <c r="C65" t="s">
        <v>52</v>
      </c>
      <c r="D65" s="52" t="s">
        <v>99</v>
      </c>
      <c r="E65" s="53"/>
    </row>
    <row r="66" spans="2:5" x14ac:dyDescent="0.45">
      <c r="B66" s="8" t="s">
        <v>26</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6"/>
  <sheetViews>
    <sheetView showGridLines="0" topLeftCell="A25" zoomScale="85" zoomScaleNormal="85" workbookViewId="0">
      <selection activeCell="C57" sqref="C57"/>
    </sheetView>
  </sheetViews>
  <sheetFormatPr defaultRowHeight="14.25" x14ac:dyDescent="0.45"/>
  <cols>
    <col min="1" max="1" width="4.53125" customWidth="1"/>
    <col min="2" max="2" width="67.73046875" style="8" bestFit="1" customWidth="1"/>
    <col min="3" max="3" width="18.59765625" style="9" customWidth="1"/>
    <col min="4" max="4" width="51.59765625" style="8" customWidth="1"/>
    <col min="5" max="5" width="47.46484375" customWidth="1"/>
  </cols>
  <sheetData>
    <row r="1" spans="1:5" x14ac:dyDescent="0.45">
      <c r="A1" s="18" t="s">
        <v>58</v>
      </c>
    </row>
    <row r="2" spans="1:5" ht="15" customHeight="1" x14ac:dyDescent="0.45">
      <c r="B2" s="4" t="s">
        <v>0</v>
      </c>
      <c r="C2" s="5" t="s">
        <v>50</v>
      </c>
      <c r="D2" s="6" t="s">
        <v>1</v>
      </c>
      <c r="E2" s="25" t="s">
        <v>51</v>
      </c>
    </row>
    <row r="3" spans="1:5" ht="15" customHeight="1" x14ac:dyDescent="0.45">
      <c r="B3" s="10" t="s">
        <v>20</v>
      </c>
      <c r="C3" s="13"/>
      <c r="D3" s="14"/>
      <c r="E3" s="14"/>
    </row>
    <row r="4" spans="1:5" ht="15" customHeight="1" x14ac:dyDescent="0.45">
      <c r="B4" s="1" t="s">
        <v>13</v>
      </c>
      <c r="C4" s="16">
        <v>3.6999999999999998E-2</v>
      </c>
      <c r="D4" s="17" t="s">
        <v>38</v>
      </c>
      <c r="E4" s="16"/>
    </row>
    <row r="5" spans="1:5" ht="15" customHeight="1" x14ac:dyDescent="0.45">
      <c r="B5" s="1" t="s">
        <v>27</v>
      </c>
      <c r="C5" s="16">
        <v>8.2000000000000003E-2</v>
      </c>
      <c r="D5" s="17" t="s">
        <v>38</v>
      </c>
      <c r="E5" s="16"/>
    </row>
    <row r="6" spans="1:5" ht="15" customHeight="1" x14ac:dyDescent="0.45">
      <c r="B6" s="1" t="s">
        <v>23</v>
      </c>
      <c r="C6" s="16">
        <v>8.2000000000000003E-2</v>
      </c>
      <c r="D6" s="17" t="s">
        <v>38</v>
      </c>
      <c r="E6" s="16"/>
    </row>
    <row r="7" spans="1:5" ht="15" customHeight="1" x14ac:dyDescent="0.45">
      <c r="B7" s="1" t="s">
        <v>24</v>
      </c>
      <c r="C7" s="16">
        <v>8.2000000000000003E-2</v>
      </c>
      <c r="D7" s="17" t="s">
        <v>38</v>
      </c>
      <c r="E7" s="16"/>
    </row>
    <row r="8" spans="1:5" ht="15" customHeight="1" x14ac:dyDescent="0.45">
      <c r="B8" s="1" t="s">
        <v>14</v>
      </c>
      <c r="C8" s="16">
        <v>5.8999999999999997E-2</v>
      </c>
      <c r="D8" s="17" t="s">
        <v>96</v>
      </c>
      <c r="E8" s="16"/>
    </row>
    <row r="9" spans="1:5" ht="15" customHeight="1" x14ac:dyDescent="0.45">
      <c r="B9" s="1" t="s">
        <v>15</v>
      </c>
      <c r="C9" s="16">
        <v>10</v>
      </c>
      <c r="D9" s="17" t="s">
        <v>37</v>
      </c>
      <c r="E9" s="27"/>
    </row>
    <row r="10" spans="1:5" ht="15" customHeight="1" x14ac:dyDescent="0.45">
      <c r="B10" s="1" t="s">
        <v>2</v>
      </c>
      <c r="C10" s="16" t="s">
        <v>16</v>
      </c>
      <c r="D10" s="17"/>
      <c r="E10" s="27"/>
    </row>
    <row r="11" spans="1:5" s="26" customFormat="1" ht="15" customHeight="1" x14ac:dyDescent="0.45">
      <c r="B11" s="21" t="s">
        <v>28</v>
      </c>
      <c r="C11" s="16" t="s">
        <v>52</v>
      </c>
      <c r="D11" s="17"/>
      <c r="E11" s="16"/>
    </row>
    <row r="12" spans="1:5" ht="15" customHeight="1" x14ac:dyDescent="0.45">
      <c r="B12" s="1" t="s">
        <v>3</v>
      </c>
      <c r="C12" s="19">
        <v>0.35</v>
      </c>
      <c r="D12" s="17" t="s">
        <v>38</v>
      </c>
      <c r="E12" s="27"/>
    </row>
    <row r="13" spans="1:5" ht="15" customHeight="1" x14ac:dyDescent="0.45">
      <c r="B13" s="1" t="s">
        <v>4</v>
      </c>
      <c r="C13" s="19">
        <v>0.3</v>
      </c>
      <c r="D13" s="17" t="s">
        <v>37</v>
      </c>
      <c r="E13" s="27"/>
    </row>
    <row r="14" spans="1:5" ht="15" customHeight="1" x14ac:dyDescent="0.45">
      <c r="B14" s="1" t="s">
        <v>72</v>
      </c>
      <c r="C14" s="19" t="s">
        <v>71</v>
      </c>
      <c r="D14" s="17"/>
      <c r="E14" s="19"/>
    </row>
    <row r="15" spans="1:5" ht="15" customHeight="1" x14ac:dyDescent="0.45">
      <c r="B15" s="1" t="s">
        <v>29</v>
      </c>
      <c r="C15" s="19">
        <v>0.35</v>
      </c>
      <c r="D15" s="17" t="s">
        <v>37</v>
      </c>
      <c r="E15" s="27"/>
    </row>
    <row r="16" spans="1:5" ht="15" customHeight="1" x14ac:dyDescent="0.45">
      <c r="B16" s="1" t="s">
        <v>25</v>
      </c>
      <c r="C16" s="20">
        <v>5</v>
      </c>
      <c r="D16" s="17"/>
      <c r="E16" s="27"/>
    </row>
    <row r="17" spans="2:5" ht="15" customHeight="1" x14ac:dyDescent="0.45">
      <c r="B17" s="1" t="s">
        <v>7</v>
      </c>
      <c r="C17" s="16" t="s">
        <v>52</v>
      </c>
      <c r="D17" s="7"/>
      <c r="E17" s="28"/>
    </row>
    <row r="18" spans="2:5" ht="15" customHeight="1" x14ac:dyDescent="0.45">
      <c r="B18" s="10" t="s">
        <v>21</v>
      </c>
      <c r="C18" s="11"/>
      <c r="D18" s="12"/>
      <c r="E18" s="12"/>
    </row>
    <row r="19" spans="2:5" ht="15" customHeight="1" x14ac:dyDescent="0.45">
      <c r="B19" s="21" t="s">
        <v>17</v>
      </c>
      <c r="C19" s="16"/>
      <c r="D19" s="2"/>
      <c r="E19" s="27"/>
    </row>
    <row r="20" spans="2:5" ht="15" customHeight="1" x14ac:dyDescent="0.45">
      <c r="B20" s="21"/>
      <c r="C20" s="16">
        <v>8</v>
      </c>
      <c r="D20" s="17" t="s">
        <v>40</v>
      </c>
      <c r="E20" s="27"/>
    </row>
    <row r="21" spans="2:5" ht="15" customHeight="1" x14ac:dyDescent="0.45">
      <c r="B21" s="21"/>
      <c r="C21" s="16">
        <v>0</v>
      </c>
      <c r="D21" s="17" t="s">
        <v>40</v>
      </c>
      <c r="E21" s="27"/>
    </row>
    <row r="22" spans="2:5" ht="15" customHeight="1" x14ac:dyDescent="0.45">
      <c r="B22" s="1" t="s">
        <v>44</v>
      </c>
      <c r="C22" s="16">
        <v>6</v>
      </c>
      <c r="D22" s="17" t="s">
        <v>45</v>
      </c>
      <c r="E22" s="28"/>
    </row>
    <row r="23" spans="2:5" ht="15" customHeight="1" x14ac:dyDescent="0.45">
      <c r="B23" s="10" t="s">
        <v>5</v>
      </c>
      <c r="C23" s="11"/>
      <c r="D23" s="15"/>
      <c r="E23" s="15"/>
    </row>
    <row r="24" spans="2:5" ht="15" customHeight="1" x14ac:dyDescent="0.45">
      <c r="B24" s="24" t="s">
        <v>32</v>
      </c>
      <c r="C24" s="16">
        <v>8.1999999999999993</v>
      </c>
      <c r="D24" s="2" t="s">
        <v>43</v>
      </c>
      <c r="E24" s="31"/>
    </row>
    <row r="25" spans="2:5" ht="15" customHeight="1" x14ac:dyDescent="0.45">
      <c r="B25" s="1" t="s">
        <v>67</v>
      </c>
      <c r="C25" s="16" t="s">
        <v>61</v>
      </c>
      <c r="D25" s="2" t="s">
        <v>59</v>
      </c>
      <c r="E25" s="32"/>
    </row>
    <row r="26" spans="2:5" ht="15" customHeight="1" x14ac:dyDescent="0.45">
      <c r="B26" s="1" t="s">
        <v>68</v>
      </c>
      <c r="C26" s="16" t="s">
        <v>69</v>
      </c>
      <c r="D26" s="2"/>
      <c r="E26" s="32"/>
    </row>
    <row r="27" spans="2:5" ht="15" customHeight="1" x14ac:dyDescent="0.45">
      <c r="B27" s="1" t="s">
        <v>18</v>
      </c>
      <c r="C27" s="16">
        <v>81</v>
      </c>
      <c r="D27" s="2" t="s">
        <v>43</v>
      </c>
      <c r="E27" s="32"/>
    </row>
    <row r="28" spans="2:5" ht="15" customHeight="1" x14ac:dyDescent="0.45">
      <c r="B28" s="1" t="s">
        <v>46</v>
      </c>
      <c r="C28" s="16">
        <v>82</v>
      </c>
      <c r="D28" s="2" t="s">
        <v>43</v>
      </c>
      <c r="E28" s="32"/>
    </row>
    <row r="29" spans="2:5" ht="15" customHeight="1" x14ac:dyDescent="0.45">
      <c r="B29" s="1" t="s">
        <v>47</v>
      </c>
      <c r="C29" s="16">
        <v>84</v>
      </c>
      <c r="D29" s="2" t="s">
        <v>43</v>
      </c>
      <c r="E29" s="32"/>
    </row>
    <row r="30" spans="2:5" ht="15" customHeight="1" x14ac:dyDescent="0.45">
      <c r="B30" s="1" t="s">
        <v>48</v>
      </c>
      <c r="C30" s="16">
        <v>80</v>
      </c>
      <c r="D30" s="2"/>
      <c r="E30" s="27"/>
    </row>
    <row r="31" spans="2:5" ht="15" customHeight="1" x14ac:dyDescent="0.45">
      <c r="B31" s="2" t="s">
        <v>49</v>
      </c>
      <c r="C31" s="16">
        <v>78</v>
      </c>
      <c r="D31" s="17"/>
      <c r="E31" s="27"/>
    </row>
    <row r="32" spans="2:5" ht="15" customHeight="1" x14ac:dyDescent="0.45">
      <c r="B32" s="1"/>
      <c r="C32" s="16">
        <v>81</v>
      </c>
      <c r="D32" s="17"/>
      <c r="E32" s="27"/>
    </row>
    <row r="33" spans="2:6" ht="15" customHeight="1" x14ac:dyDescent="0.45">
      <c r="B33" s="1"/>
      <c r="C33" s="16">
        <v>81</v>
      </c>
      <c r="D33" s="17"/>
      <c r="E33" s="27"/>
    </row>
    <row r="34" spans="2:6" ht="15" customHeight="1" x14ac:dyDescent="0.45">
      <c r="B34" s="1" t="s">
        <v>30</v>
      </c>
      <c r="C34" s="16">
        <v>100</v>
      </c>
      <c r="D34" s="2"/>
      <c r="E34" s="27"/>
    </row>
    <row r="35" spans="2:6" ht="15" customHeight="1" x14ac:dyDescent="0.45">
      <c r="B35" s="1" t="s">
        <v>31</v>
      </c>
      <c r="C35" s="16">
        <v>100</v>
      </c>
      <c r="D35" s="2"/>
      <c r="E35" s="27"/>
    </row>
    <row r="36" spans="2:6" ht="15" customHeight="1" x14ac:dyDescent="0.45">
      <c r="B36" s="3" t="s">
        <v>78</v>
      </c>
      <c r="C36" s="41" t="s">
        <v>79</v>
      </c>
      <c r="D36" s="2" t="s">
        <v>82</v>
      </c>
      <c r="E36" s="32"/>
    </row>
    <row r="37" spans="2:6" ht="15" customHeight="1" x14ac:dyDescent="0.45">
      <c r="B37" s="10" t="s">
        <v>8</v>
      </c>
      <c r="C37" s="11"/>
      <c r="D37" s="15"/>
      <c r="E37" s="11"/>
    </row>
    <row r="38" spans="2:6" ht="15" customHeight="1" x14ac:dyDescent="0.45">
      <c r="B38" s="1" t="s">
        <v>33</v>
      </c>
      <c r="C38" s="16">
        <v>14</v>
      </c>
      <c r="D38" s="2" t="s">
        <v>43</v>
      </c>
      <c r="E38" s="30"/>
    </row>
    <row r="39" spans="2:6" ht="15" customHeight="1" x14ac:dyDescent="0.45">
      <c r="B39" s="1" t="s">
        <v>67</v>
      </c>
      <c r="C39" s="16" t="s">
        <v>60</v>
      </c>
      <c r="D39" s="2" t="s">
        <v>59</v>
      </c>
      <c r="E39" s="30"/>
    </row>
    <row r="40" spans="2:6" ht="15" customHeight="1" x14ac:dyDescent="0.45">
      <c r="B40" s="1" t="s">
        <v>68</v>
      </c>
      <c r="C40" s="16" t="s">
        <v>70</v>
      </c>
      <c r="D40" s="2"/>
      <c r="E40" s="30"/>
    </row>
    <row r="41" spans="2:6" ht="15" customHeight="1" x14ac:dyDescent="0.45">
      <c r="B41" s="1" t="s">
        <v>19</v>
      </c>
      <c r="C41" s="16">
        <v>14</v>
      </c>
      <c r="D41" s="2" t="s">
        <v>43</v>
      </c>
      <c r="E41" s="30"/>
    </row>
    <row r="42" spans="2:6" ht="15" customHeight="1" x14ac:dyDescent="0.45">
      <c r="B42" s="3" t="s">
        <v>80</v>
      </c>
      <c r="C42" s="42">
        <v>14</v>
      </c>
      <c r="D42" s="2" t="s">
        <v>81</v>
      </c>
      <c r="E42" s="32"/>
    </row>
    <row r="43" spans="2:6" ht="15" customHeight="1" x14ac:dyDescent="0.45">
      <c r="B43" s="10" t="s">
        <v>10</v>
      </c>
      <c r="C43" s="11"/>
      <c r="D43" s="15"/>
      <c r="E43" s="11"/>
    </row>
    <row r="44" spans="2:6" ht="15" customHeight="1" x14ac:dyDescent="0.45">
      <c r="B44" s="1" t="s">
        <v>11</v>
      </c>
      <c r="C44" s="16">
        <v>70</v>
      </c>
      <c r="D44" s="2"/>
      <c r="E44" s="30">
        <v>72</v>
      </c>
    </row>
    <row r="45" spans="2:6" ht="15" customHeight="1" x14ac:dyDescent="0.45">
      <c r="B45" s="3" t="s">
        <v>12</v>
      </c>
      <c r="C45" s="22">
        <v>75</v>
      </c>
      <c r="D45" s="2" t="s">
        <v>41</v>
      </c>
      <c r="E45" s="30"/>
    </row>
    <row r="46" spans="2:6" ht="15" customHeight="1" x14ac:dyDescent="0.45">
      <c r="B46" s="10" t="s">
        <v>22</v>
      </c>
      <c r="C46" s="11"/>
      <c r="D46" s="15"/>
      <c r="E46" s="11"/>
    </row>
    <row r="47" spans="2:6" ht="15" customHeight="1" x14ac:dyDescent="0.45">
      <c r="B47" s="1" t="s">
        <v>34</v>
      </c>
      <c r="C47" s="40">
        <f>0.675-(0.0015*40)</f>
        <v>0.61499999999999999</v>
      </c>
      <c r="D47" s="2" t="s">
        <v>55</v>
      </c>
      <c r="E47" s="16"/>
      <c r="F47" s="23"/>
    </row>
    <row r="48" spans="2:6" ht="15" customHeight="1" x14ac:dyDescent="0.45">
      <c r="B48" s="1" t="s">
        <v>35</v>
      </c>
      <c r="C48" s="40">
        <f>0.68-(0.0019*40)</f>
        <v>0.60400000000000009</v>
      </c>
      <c r="D48" s="2" t="s">
        <v>57</v>
      </c>
      <c r="E48" s="16"/>
      <c r="F48" s="23"/>
    </row>
    <row r="49" spans="2:6" ht="15" customHeight="1" x14ac:dyDescent="0.45">
      <c r="B49" s="1" t="s">
        <v>36</v>
      </c>
      <c r="C49" s="40">
        <f>0.96-(0.0003*40)</f>
        <v>0.94799999999999995</v>
      </c>
      <c r="D49" s="2" t="s">
        <v>56</v>
      </c>
      <c r="E49" s="16"/>
      <c r="F49" s="23"/>
    </row>
    <row r="50" spans="2:6" ht="15" customHeight="1" x14ac:dyDescent="0.45">
      <c r="B50" s="1" t="s">
        <v>62</v>
      </c>
      <c r="C50" s="33">
        <f>C47</f>
        <v>0.61499999999999999</v>
      </c>
      <c r="D50" s="2" t="s">
        <v>63</v>
      </c>
      <c r="E50" s="33"/>
      <c r="F50" s="23"/>
    </row>
    <row r="51" spans="2:6" ht="15" customHeight="1" x14ac:dyDescent="0.45">
      <c r="B51" t="s">
        <v>114</v>
      </c>
      <c r="C51" s="50" t="s">
        <v>52</v>
      </c>
      <c r="D51" s="2"/>
      <c r="E51" s="16" t="s">
        <v>115</v>
      </c>
      <c r="F51" s="23"/>
    </row>
    <row r="52" spans="2:6" ht="15" customHeight="1" x14ac:dyDescent="0.45">
      <c r="B52" s="1" t="s">
        <v>108</v>
      </c>
      <c r="C52" s="54" t="s">
        <v>106</v>
      </c>
      <c r="D52" s="2"/>
      <c r="E52" s="16"/>
      <c r="F52" s="23"/>
    </row>
    <row r="53" spans="2:6" ht="15" customHeight="1" x14ac:dyDescent="0.45">
      <c r="B53" s="1" t="s">
        <v>109</v>
      </c>
      <c r="C53" s="54" t="s">
        <v>106</v>
      </c>
      <c r="D53" s="2"/>
      <c r="E53" s="16"/>
      <c r="F53" s="23"/>
    </row>
    <row r="54" spans="2:6" ht="15" customHeight="1" x14ac:dyDescent="0.45">
      <c r="B54" s="1" t="s">
        <v>110</v>
      </c>
      <c r="C54" s="55" t="s">
        <v>111</v>
      </c>
      <c r="D54" s="2"/>
      <c r="E54" s="16"/>
      <c r="F54" s="23"/>
    </row>
    <row r="55" spans="2:6" ht="15" customHeight="1" x14ac:dyDescent="0.45">
      <c r="B55" s="1" t="s">
        <v>112</v>
      </c>
      <c r="C55" s="50" t="s">
        <v>106</v>
      </c>
      <c r="D55" s="2" t="s">
        <v>113</v>
      </c>
      <c r="E55" s="16"/>
      <c r="F55" s="23"/>
    </row>
    <row r="56" spans="2:6" ht="15" customHeight="1" x14ac:dyDescent="0.45">
      <c r="B56" s="37" t="s">
        <v>9</v>
      </c>
      <c r="C56" s="38"/>
      <c r="D56" s="39"/>
      <c r="E56" s="38"/>
    </row>
    <row r="57" spans="2:6" ht="15" customHeight="1" x14ac:dyDescent="0.45">
      <c r="B57" s="24" t="s">
        <v>6</v>
      </c>
      <c r="C57" s="56" t="s">
        <v>116</v>
      </c>
      <c r="D57" s="36" t="s">
        <v>42</v>
      </c>
      <c r="E57" s="34"/>
    </row>
    <row r="58" spans="2:6" ht="15" customHeight="1" x14ac:dyDescent="0.45">
      <c r="B58" s="1" t="s">
        <v>77</v>
      </c>
      <c r="C58" s="16">
        <v>307</v>
      </c>
      <c r="D58" s="17" t="s">
        <v>43</v>
      </c>
      <c r="E58" s="16"/>
    </row>
    <row r="59" spans="2:6" ht="15" customHeight="1" x14ac:dyDescent="0.45">
      <c r="B59" s="1" t="s">
        <v>76</v>
      </c>
      <c r="C59" s="16">
        <v>538</v>
      </c>
      <c r="D59" s="17" t="s">
        <v>73</v>
      </c>
      <c r="E59" s="30"/>
    </row>
    <row r="60" spans="2:6" ht="15" customHeight="1" x14ac:dyDescent="0.45">
      <c r="B60" s="1" t="s">
        <v>74</v>
      </c>
      <c r="C60" s="16" t="s">
        <v>52</v>
      </c>
      <c r="D60" s="17"/>
      <c r="E60" s="30"/>
    </row>
    <row r="61" spans="2:6" ht="15" customHeight="1" x14ac:dyDescent="0.45">
      <c r="B61" s="1" t="s">
        <v>75</v>
      </c>
      <c r="C61" s="16" t="s">
        <v>52</v>
      </c>
      <c r="D61" s="17" t="s">
        <v>95</v>
      </c>
      <c r="E61" s="30"/>
    </row>
    <row r="62" spans="2:6" ht="15" customHeight="1" x14ac:dyDescent="0.45">
      <c r="B62" s="1" t="s">
        <v>105</v>
      </c>
      <c r="C62" s="16" t="s">
        <v>106</v>
      </c>
      <c r="D62" s="17"/>
      <c r="E62" s="30"/>
    </row>
    <row r="63" spans="2:6" ht="15" customHeight="1" x14ac:dyDescent="0.45">
      <c r="B63" s="3" t="s">
        <v>107</v>
      </c>
      <c r="C63" s="16" t="s">
        <v>106</v>
      </c>
      <c r="D63" s="35"/>
      <c r="E63" s="30"/>
    </row>
    <row r="64" spans="2:6" ht="15" customHeight="1" x14ac:dyDescent="0.45">
      <c r="B64" s="37" t="s">
        <v>97</v>
      </c>
      <c r="C64" s="11"/>
      <c r="D64" s="39"/>
      <c r="E64" s="38"/>
    </row>
    <row r="65" spans="2:5" ht="15" customHeight="1" x14ac:dyDescent="0.45">
      <c r="B65" s="51" t="s">
        <v>98</v>
      </c>
      <c r="C65" t="s">
        <v>52</v>
      </c>
      <c r="D65" s="52" t="s">
        <v>99</v>
      </c>
      <c r="E65" s="53"/>
    </row>
    <row r="66" spans="2:5" x14ac:dyDescent="0.45">
      <c r="B66" s="8" t="s">
        <v>26</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6"/>
  <sheetViews>
    <sheetView showGridLines="0" tabSelected="1" topLeftCell="A19" zoomScale="85" zoomScaleNormal="85" workbookViewId="0">
      <selection activeCell="C43" sqref="C43"/>
    </sheetView>
  </sheetViews>
  <sheetFormatPr defaultRowHeight="14.25" x14ac:dyDescent="0.45"/>
  <cols>
    <col min="1" max="1" width="4.53125" customWidth="1"/>
    <col min="2" max="2" width="67.73046875" style="8" bestFit="1" customWidth="1"/>
    <col min="3" max="3" width="18.59765625" style="9" customWidth="1"/>
    <col min="4" max="4" width="52.46484375" style="8" customWidth="1"/>
    <col min="5" max="5" width="47.46484375" bestFit="1" customWidth="1"/>
  </cols>
  <sheetData>
    <row r="1" spans="1:5" x14ac:dyDescent="0.45">
      <c r="A1" s="18" t="s">
        <v>64</v>
      </c>
    </row>
    <row r="2" spans="1:5" ht="15" customHeight="1" x14ac:dyDescent="0.45">
      <c r="B2" s="4" t="s">
        <v>0</v>
      </c>
      <c r="C2" s="5" t="s">
        <v>65</v>
      </c>
      <c r="D2" s="6" t="s">
        <v>1</v>
      </c>
      <c r="E2" s="25" t="s">
        <v>51</v>
      </c>
    </row>
    <row r="3" spans="1:5" ht="15" customHeight="1" x14ac:dyDescent="0.45">
      <c r="B3" s="10" t="s">
        <v>20</v>
      </c>
      <c r="C3" s="13"/>
      <c r="D3" s="14"/>
      <c r="E3" s="14"/>
    </row>
    <row r="4" spans="1:5" ht="15" customHeight="1" x14ac:dyDescent="0.45">
      <c r="B4" s="1" t="s">
        <v>13</v>
      </c>
      <c r="C4" s="16">
        <v>3.6999999999999998E-2</v>
      </c>
      <c r="D4" s="17" t="s">
        <v>38</v>
      </c>
      <c r="E4" s="16"/>
    </row>
    <row r="5" spans="1:5" ht="15" customHeight="1" x14ac:dyDescent="0.45">
      <c r="B5" s="1" t="s">
        <v>27</v>
      </c>
      <c r="C5" s="16">
        <v>6.5000000000000002E-2</v>
      </c>
      <c r="D5" s="17" t="s">
        <v>38</v>
      </c>
      <c r="E5" s="16"/>
    </row>
    <row r="6" spans="1:5" ht="15" customHeight="1" x14ac:dyDescent="0.45">
      <c r="B6" s="1" t="s">
        <v>23</v>
      </c>
      <c r="C6" s="16">
        <v>8.2000000000000003E-2</v>
      </c>
      <c r="D6" s="17" t="s">
        <v>38</v>
      </c>
      <c r="E6" s="16"/>
    </row>
    <row r="7" spans="1:5" ht="15" customHeight="1" x14ac:dyDescent="0.45">
      <c r="B7" s="1" t="s">
        <v>24</v>
      </c>
      <c r="C7" s="16">
        <v>8.2000000000000003E-2</v>
      </c>
      <c r="D7" s="17" t="s">
        <v>38</v>
      </c>
      <c r="E7" s="16"/>
    </row>
    <row r="8" spans="1:5" ht="15" customHeight="1" x14ac:dyDescent="0.45">
      <c r="B8" s="1" t="s">
        <v>14</v>
      </c>
      <c r="C8" s="16">
        <v>0.04</v>
      </c>
      <c r="D8" s="17" t="s">
        <v>96</v>
      </c>
      <c r="E8" s="16"/>
    </row>
    <row r="9" spans="1:5" ht="15" customHeight="1" x14ac:dyDescent="0.45">
      <c r="B9" s="1" t="s">
        <v>15</v>
      </c>
      <c r="C9" s="16">
        <v>10</v>
      </c>
      <c r="D9" s="17" t="s">
        <v>37</v>
      </c>
      <c r="E9" s="27"/>
    </row>
    <row r="10" spans="1:5" ht="15" customHeight="1" x14ac:dyDescent="0.45">
      <c r="B10" s="1" t="s">
        <v>2</v>
      </c>
      <c r="C10" s="16" t="s">
        <v>16</v>
      </c>
      <c r="D10" s="17"/>
      <c r="E10" s="27"/>
    </row>
    <row r="11" spans="1:5" s="26" customFormat="1" ht="15" customHeight="1" x14ac:dyDescent="0.45">
      <c r="B11" s="21" t="s">
        <v>28</v>
      </c>
      <c r="C11" s="16" t="s">
        <v>52</v>
      </c>
      <c r="D11" s="17"/>
      <c r="E11" s="16"/>
    </row>
    <row r="12" spans="1:5" ht="15" customHeight="1" x14ac:dyDescent="0.45">
      <c r="B12" s="1" t="s">
        <v>3</v>
      </c>
      <c r="C12" s="19">
        <v>0.35</v>
      </c>
      <c r="D12" s="17" t="s">
        <v>38</v>
      </c>
      <c r="E12" s="27"/>
    </row>
    <row r="13" spans="1:5" ht="15" customHeight="1" x14ac:dyDescent="0.45">
      <c r="B13" s="1" t="s">
        <v>4</v>
      </c>
      <c r="C13" s="19">
        <v>0.4</v>
      </c>
      <c r="D13" s="17" t="s">
        <v>66</v>
      </c>
      <c r="E13" s="27"/>
    </row>
    <row r="14" spans="1:5" ht="15" customHeight="1" x14ac:dyDescent="0.45">
      <c r="B14" s="1" t="s">
        <v>72</v>
      </c>
      <c r="C14" s="19" t="s">
        <v>71</v>
      </c>
      <c r="D14" s="17"/>
      <c r="E14" s="19"/>
    </row>
    <row r="15" spans="1:5" ht="15" customHeight="1" x14ac:dyDescent="0.45">
      <c r="B15" s="1" t="s">
        <v>29</v>
      </c>
      <c r="C15" s="19">
        <v>0.35</v>
      </c>
      <c r="D15" s="17" t="s">
        <v>37</v>
      </c>
      <c r="E15" s="27"/>
    </row>
    <row r="16" spans="1:5" ht="15" customHeight="1" x14ac:dyDescent="0.45">
      <c r="B16" s="1" t="s">
        <v>25</v>
      </c>
      <c r="C16" s="20">
        <v>5</v>
      </c>
      <c r="D16" s="17"/>
      <c r="E16" s="27"/>
    </row>
    <row r="17" spans="2:5" ht="15" customHeight="1" x14ac:dyDescent="0.45">
      <c r="B17" s="1" t="s">
        <v>7</v>
      </c>
      <c r="C17" s="16" t="s">
        <v>52</v>
      </c>
      <c r="D17" s="7"/>
      <c r="E17" s="28"/>
    </row>
    <row r="18" spans="2:5" ht="15" customHeight="1" x14ac:dyDescent="0.45">
      <c r="B18" s="10" t="s">
        <v>21</v>
      </c>
      <c r="C18" s="11"/>
      <c r="D18" s="12"/>
      <c r="E18" s="12"/>
    </row>
    <row r="19" spans="2:5" ht="15" customHeight="1" x14ac:dyDescent="0.45">
      <c r="B19" s="21" t="s">
        <v>17</v>
      </c>
      <c r="C19" s="16"/>
      <c r="D19" s="2"/>
      <c r="E19" s="27"/>
    </row>
    <row r="20" spans="2:5" ht="15" customHeight="1" x14ac:dyDescent="0.45">
      <c r="B20" s="21"/>
      <c r="C20" s="16">
        <v>8</v>
      </c>
      <c r="D20" s="17" t="s">
        <v>40</v>
      </c>
      <c r="E20" s="27"/>
    </row>
    <row r="21" spans="2:5" ht="15" customHeight="1" x14ac:dyDescent="0.45">
      <c r="B21" s="21"/>
      <c r="C21" s="16">
        <v>0</v>
      </c>
      <c r="D21" s="17" t="s">
        <v>40</v>
      </c>
      <c r="E21" s="27"/>
    </row>
    <row r="22" spans="2:5" ht="15" customHeight="1" x14ac:dyDescent="0.45">
      <c r="B22" s="1" t="s">
        <v>44</v>
      </c>
      <c r="C22" s="16">
        <v>6</v>
      </c>
      <c r="D22" s="17" t="s">
        <v>45</v>
      </c>
      <c r="E22" s="28"/>
    </row>
    <row r="23" spans="2:5" ht="15" customHeight="1" x14ac:dyDescent="0.45">
      <c r="B23" s="10" t="s">
        <v>5</v>
      </c>
      <c r="C23" s="11"/>
      <c r="D23" s="15"/>
      <c r="E23" s="15"/>
    </row>
    <row r="24" spans="2:5" ht="15" customHeight="1" x14ac:dyDescent="0.45">
      <c r="B24" s="24" t="s">
        <v>32</v>
      </c>
      <c r="C24" s="16">
        <v>8.1999999999999993</v>
      </c>
      <c r="D24" s="2" t="s">
        <v>43</v>
      </c>
      <c r="E24" s="31"/>
    </row>
    <row r="25" spans="2:5" ht="15" customHeight="1" x14ac:dyDescent="0.45">
      <c r="B25" s="1" t="s">
        <v>67</v>
      </c>
      <c r="C25" s="16" t="s">
        <v>61</v>
      </c>
      <c r="D25" s="2" t="s">
        <v>59</v>
      </c>
      <c r="E25" s="32"/>
    </row>
    <row r="26" spans="2:5" ht="15" customHeight="1" x14ac:dyDescent="0.45">
      <c r="B26" s="1" t="s">
        <v>68</v>
      </c>
      <c r="C26" s="16" t="s">
        <v>69</v>
      </c>
      <c r="D26" s="2"/>
      <c r="E26" s="32"/>
    </row>
    <row r="27" spans="2:5" ht="15" customHeight="1" x14ac:dyDescent="0.45">
      <c r="B27" s="1" t="s">
        <v>18</v>
      </c>
      <c r="C27" s="16">
        <v>81</v>
      </c>
      <c r="D27" s="2" t="s">
        <v>43</v>
      </c>
      <c r="E27" s="32"/>
    </row>
    <row r="28" spans="2:5" ht="15" customHeight="1" x14ac:dyDescent="0.45">
      <c r="B28" s="1" t="s">
        <v>46</v>
      </c>
      <c r="C28" s="16">
        <v>82</v>
      </c>
      <c r="D28" s="2" t="s">
        <v>43</v>
      </c>
      <c r="E28" s="32"/>
    </row>
    <row r="29" spans="2:5" ht="15" customHeight="1" x14ac:dyDescent="0.45">
      <c r="B29" s="1" t="s">
        <v>47</v>
      </c>
      <c r="C29" s="16">
        <v>84</v>
      </c>
      <c r="D29" s="2" t="s">
        <v>43</v>
      </c>
      <c r="E29" s="32"/>
    </row>
    <row r="30" spans="2:5" ht="15" customHeight="1" x14ac:dyDescent="0.45">
      <c r="B30" s="1" t="s">
        <v>48</v>
      </c>
      <c r="C30" s="16">
        <v>80</v>
      </c>
      <c r="D30" s="2"/>
      <c r="E30" s="27"/>
    </row>
    <row r="31" spans="2:5" ht="15" customHeight="1" x14ac:dyDescent="0.45">
      <c r="B31" s="2" t="s">
        <v>49</v>
      </c>
      <c r="C31" s="16">
        <v>78</v>
      </c>
      <c r="D31" s="17"/>
      <c r="E31" s="27"/>
    </row>
    <row r="32" spans="2:5" ht="15" customHeight="1" x14ac:dyDescent="0.45">
      <c r="B32" s="1"/>
      <c r="C32" s="16">
        <v>81</v>
      </c>
      <c r="D32" s="17"/>
      <c r="E32" s="27"/>
    </row>
    <row r="33" spans="2:6" ht="15" customHeight="1" x14ac:dyDescent="0.45">
      <c r="B33" s="1"/>
      <c r="C33" s="16">
        <v>81</v>
      </c>
      <c r="D33" s="17"/>
      <c r="E33" s="27"/>
    </row>
    <row r="34" spans="2:6" ht="15" customHeight="1" x14ac:dyDescent="0.45">
      <c r="B34" s="1" t="s">
        <v>30</v>
      </c>
      <c r="C34" s="16">
        <v>100</v>
      </c>
      <c r="D34" s="2"/>
      <c r="E34" s="27"/>
    </row>
    <row r="35" spans="2:6" ht="15" customHeight="1" x14ac:dyDescent="0.45">
      <c r="B35" s="1" t="s">
        <v>31</v>
      </c>
      <c r="C35" s="16">
        <v>100</v>
      </c>
      <c r="D35" s="2"/>
      <c r="E35" s="27"/>
    </row>
    <row r="36" spans="2:6" ht="15" customHeight="1" x14ac:dyDescent="0.45">
      <c r="B36" s="3" t="s">
        <v>78</v>
      </c>
      <c r="C36" s="41" t="s">
        <v>79</v>
      </c>
      <c r="D36" s="2" t="s">
        <v>82</v>
      </c>
      <c r="E36" s="32"/>
    </row>
    <row r="37" spans="2:6" ht="15" customHeight="1" x14ac:dyDescent="0.45">
      <c r="B37" s="10" t="s">
        <v>8</v>
      </c>
      <c r="C37" s="11"/>
      <c r="D37" s="15"/>
      <c r="E37" s="11"/>
    </row>
    <row r="38" spans="2:6" ht="15" customHeight="1" x14ac:dyDescent="0.45">
      <c r="B38" s="1" t="s">
        <v>33</v>
      </c>
      <c r="C38" s="16">
        <v>14</v>
      </c>
      <c r="D38" s="2" t="s">
        <v>43</v>
      </c>
      <c r="E38" s="30"/>
    </row>
    <row r="39" spans="2:6" ht="15" customHeight="1" x14ac:dyDescent="0.45">
      <c r="B39" s="1" t="s">
        <v>67</v>
      </c>
      <c r="C39" s="16" t="s">
        <v>60</v>
      </c>
      <c r="D39" s="2" t="s">
        <v>59</v>
      </c>
      <c r="E39" s="30"/>
    </row>
    <row r="40" spans="2:6" ht="15" customHeight="1" x14ac:dyDescent="0.45">
      <c r="B40" s="1" t="s">
        <v>68</v>
      </c>
      <c r="C40" s="16" t="s">
        <v>70</v>
      </c>
      <c r="D40" s="2"/>
      <c r="E40" s="30"/>
    </row>
    <row r="41" spans="2:6" ht="15" customHeight="1" x14ac:dyDescent="0.45">
      <c r="B41" s="1" t="s">
        <v>19</v>
      </c>
      <c r="C41" s="16">
        <v>14</v>
      </c>
      <c r="D41" s="2" t="s">
        <v>43</v>
      </c>
      <c r="E41" s="30"/>
    </row>
    <row r="42" spans="2:6" ht="15" customHeight="1" x14ac:dyDescent="0.45">
      <c r="B42" s="3" t="s">
        <v>80</v>
      </c>
      <c r="C42" s="42">
        <v>14</v>
      </c>
      <c r="D42" s="2" t="s">
        <v>81</v>
      </c>
      <c r="E42" s="32"/>
    </row>
    <row r="43" spans="2:6" ht="15" customHeight="1" x14ac:dyDescent="0.45">
      <c r="B43" s="10" t="s">
        <v>10</v>
      </c>
      <c r="C43" s="11"/>
      <c r="D43" s="15"/>
      <c r="E43" s="11"/>
    </row>
    <row r="44" spans="2:6" ht="15" customHeight="1" x14ac:dyDescent="0.45">
      <c r="B44" s="1" t="s">
        <v>11</v>
      </c>
      <c r="C44" s="16">
        <v>70</v>
      </c>
      <c r="D44" s="2"/>
      <c r="E44" s="30">
        <v>72</v>
      </c>
    </row>
    <row r="45" spans="2:6" ht="15" customHeight="1" x14ac:dyDescent="0.45">
      <c r="B45" s="3" t="s">
        <v>12</v>
      </c>
      <c r="C45" s="22">
        <v>75</v>
      </c>
      <c r="D45" s="2" t="s">
        <v>41</v>
      </c>
      <c r="E45" s="30"/>
    </row>
    <row r="46" spans="2:6" ht="15" customHeight="1" x14ac:dyDescent="0.45">
      <c r="B46" s="10" t="s">
        <v>22</v>
      </c>
      <c r="C46" s="11"/>
      <c r="D46" s="15"/>
      <c r="E46" s="11"/>
    </row>
    <row r="47" spans="2:6" ht="15" customHeight="1" x14ac:dyDescent="0.45">
      <c r="B47" s="1" t="s">
        <v>34</v>
      </c>
      <c r="C47" s="40">
        <f>0.675-(0.0015*40)</f>
        <v>0.61499999999999999</v>
      </c>
      <c r="D47" s="2" t="s">
        <v>55</v>
      </c>
      <c r="E47" s="16"/>
      <c r="F47" s="23"/>
    </row>
    <row r="48" spans="2:6" ht="15" customHeight="1" x14ac:dyDescent="0.45">
      <c r="B48" s="1" t="s">
        <v>35</v>
      </c>
      <c r="C48" s="40">
        <f>0.68-(0.0019*40)</f>
        <v>0.60400000000000009</v>
      </c>
      <c r="D48" s="2" t="s">
        <v>57</v>
      </c>
      <c r="E48" s="16"/>
      <c r="F48" s="23"/>
    </row>
    <row r="49" spans="2:6" ht="15" customHeight="1" x14ac:dyDescent="0.45">
      <c r="B49" s="1" t="s">
        <v>36</v>
      </c>
      <c r="C49" s="40">
        <f>0.96-(0.0003*40)</f>
        <v>0.94799999999999995</v>
      </c>
      <c r="D49" s="2" t="s">
        <v>56</v>
      </c>
      <c r="E49" s="16"/>
      <c r="F49" s="23"/>
    </row>
    <row r="50" spans="2:6" ht="15" customHeight="1" x14ac:dyDescent="0.45">
      <c r="B50" s="1" t="s">
        <v>62</v>
      </c>
      <c r="C50" s="33">
        <f>C47</f>
        <v>0.61499999999999999</v>
      </c>
      <c r="D50" s="2" t="s">
        <v>63</v>
      </c>
      <c r="E50" s="33"/>
      <c r="F50" s="23"/>
    </row>
    <row r="51" spans="2:6" ht="15" customHeight="1" x14ac:dyDescent="0.45">
      <c r="B51" t="s">
        <v>114</v>
      </c>
      <c r="C51" s="50" t="s">
        <v>52</v>
      </c>
      <c r="D51" s="2"/>
      <c r="E51" s="16" t="s">
        <v>115</v>
      </c>
      <c r="F51" s="23"/>
    </row>
    <row r="52" spans="2:6" ht="15" customHeight="1" x14ac:dyDescent="0.45">
      <c r="B52" s="1" t="s">
        <v>108</v>
      </c>
      <c r="C52" s="54" t="s">
        <v>106</v>
      </c>
      <c r="D52" s="2"/>
      <c r="E52" s="16"/>
      <c r="F52" s="23"/>
    </row>
    <row r="53" spans="2:6" ht="15" customHeight="1" x14ac:dyDescent="0.45">
      <c r="B53" s="1" t="s">
        <v>109</v>
      </c>
      <c r="C53" s="54" t="s">
        <v>106</v>
      </c>
      <c r="D53" s="2"/>
      <c r="E53" s="16"/>
      <c r="F53" s="23"/>
    </row>
    <row r="54" spans="2:6" ht="15" customHeight="1" x14ac:dyDescent="0.45">
      <c r="B54" s="1" t="s">
        <v>110</v>
      </c>
      <c r="C54" s="55" t="s">
        <v>111</v>
      </c>
      <c r="D54" s="2"/>
      <c r="E54" s="16"/>
      <c r="F54" s="23"/>
    </row>
    <row r="55" spans="2:6" ht="15" customHeight="1" x14ac:dyDescent="0.45">
      <c r="B55" s="1" t="s">
        <v>112</v>
      </c>
      <c r="C55" s="50" t="s">
        <v>106</v>
      </c>
      <c r="D55" s="2" t="s">
        <v>113</v>
      </c>
      <c r="E55" s="16"/>
      <c r="F55" s="23"/>
    </row>
    <row r="56" spans="2:6" ht="15" customHeight="1" x14ac:dyDescent="0.45">
      <c r="B56" s="37" t="s">
        <v>9</v>
      </c>
      <c r="C56" s="38"/>
      <c r="D56" s="39"/>
      <c r="E56" s="38"/>
    </row>
    <row r="57" spans="2:6" ht="15" customHeight="1" x14ac:dyDescent="0.45">
      <c r="B57" s="24" t="s">
        <v>6</v>
      </c>
      <c r="C57" s="56" t="s">
        <v>116</v>
      </c>
      <c r="D57" s="36" t="s">
        <v>42</v>
      </c>
      <c r="E57" s="34"/>
    </row>
    <row r="58" spans="2:6" ht="15" customHeight="1" x14ac:dyDescent="0.45">
      <c r="B58" s="1" t="s">
        <v>77</v>
      </c>
      <c r="C58" s="16">
        <v>307</v>
      </c>
      <c r="D58" s="17" t="s">
        <v>43</v>
      </c>
      <c r="E58" s="16"/>
    </row>
    <row r="59" spans="2:6" ht="15" customHeight="1" x14ac:dyDescent="0.45">
      <c r="B59" s="1" t="s">
        <v>76</v>
      </c>
      <c r="C59" s="16">
        <v>538</v>
      </c>
      <c r="D59" s="17" t="s">
        <v>73</v>
      </c>
      <c r="E59" s="30"/>
    </row>
    <row r="60" spans="2:6" ht="15" customHeight="1" x14ac:dyDescent="0.45">
      <c r="B60" s="1" t="s">
        <v>74</v>
      </c>
      <c r="C60" s="16" t="s">
        <v>52</v>
      </c>
      <c r="D60" s="17"/>
      <c r="E60" s="30"/>
    </row>
    <row r="61" spans="2:6" ht="15" customHeight="1" x14ac:dyDescent="0.45">
      <c r="B61" s="1" t="s">
        <v>75</v>
      </c>
      <c r="C61" s="16" t="s">
        <v>52</v>
      </c>
      <c r="D61" s="17" t="s">
        <v>95</v>
      </c>
      <c r="E61" s="30"/>
    </row>
    <row r="62" spans="2:6" ht="15" customHeight="1" x14ac:dyDescent="0.45">
      <c r="B62" s="1" t="s">
        <v>105</v>
      </c>
      <c r="C62" s="16" t="s">
        <v>106</v>
      </c>
      <c r="D62" s="17"/>
      <c r="E62" s="30"/>
    </row>
    <row r="63" spans="2:6" ht="15" customHeight="1" x14ac:dyDescent="0.45">
      <c r="B63" s="3" t="s">
        <v>107</v>
      </c>
      <c r="C63" s="16" t="s">
        <v>106</v>
      </c>
      <c r="D63" s="35"/>
      <c r="E63" s="30"/>
    </row>
    <row r="64" spans="2:6" ht="15" customHeight="1" x14ac:dyDescent="0.45">
      <c r="B64" s="37" t="s">
        <v>97</v>
      </c>
      <c r="C64" s="11"/>
      <c r="D64" s="39"/>
      <c r="E64" s="38"/>
    </row>
    <row r="65" spans="2:5" ht="15" customHeight="1" x14ac:dyDescent="0.45">
      <c r="B65" s="51" t="s">
        <v>98</v>
      </c>
      <c r="C65" t="s">
        <v>52</v>
      </c>
      <c r="D65" s="52" t="s">
        <v>99</v>
      </c>
      <c r="E65" s="53"/>
    </row>
    <row r="66" spans="2:5" x14ac:dyDescent="0.45">
      <c r="B66" s="8" t="s">
        <v>26</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election activeCell="B8" sqref="B8"/>
    </sheetView>
  </sheetViews>
  <sheetFormatPr defaultRowHeight="14.25" x14ac:dyDescent="0.45"/>
  <cols>
    <col min="1" max="1" width="26" style="43" bestFit="1" customWidth="1"/>
    <col min="2" max="2" width="68.06640625" style="43" customWidth="1"/>
    <col min="3" max="3" width="16.06640625" customWidth="1"/>
  </cols>
  <sheetData>
    <row r="1" spans="1:3" x14ac:dyDescent="0.45">
      <c r="A1" s="43" t="s">
        <v>83</v>
      </c>
      <c r="B1" s="43" t="s">
        <v>1</v>
      </c>
      <c r="C1" s="48" t="s">
        <v>90</v>
      </c>
    </row>
    <row r="2" spans="1:3" ht="71.25" x14ac:dyDescent="0.45">
      <c r="A2" s="45" t="s">
        <v>84</v>
      </c>
      <c r="B2" s="44" t="s">
        <v>100</v>
      </c>
      <c r="C2" s="48" t="s">
        <v>91</v>
      </c>
    </row>
    <row r="3" spans="1:3" ht="42.75" x14ac:dyDescent="0.45">
      <c r="A3" s="45" t="s">
        <v>85</v>
      </c>
      <c r="B3" s="44" t="s">
        <v>86</v>
      </c>
      <c r="C3" s="48" t="s">
        <v>92</v>
      </c>
    </row>
    <row r="4" spans="1:3" ht="42.75" x14ac:dyDescent="0.45">
      <c r="A4" s="46" t="s">
        <v>87</v>
      </c>
      <c r="B4" s="43" t="s">
        <v>88</v>
      </c>
      <c r="C4" s="48" t="s">
        <v>91</v>
      </c>
    </row>
    <row r="5" spans="1:3" ht="42.75" x14ac:dyDescent="0.45">
      <c r="A5" s="46" t="s">
        <v>101</v>
      </c>
      <c r="B5" s="43" t="s">
        <v>102</v>
      </c>
      <c r="C5" s="48" t="s">
        <v>93</v>
      </c>
    </row>
    <row r="6" spans="1:3" ht="42.75" x14ac:dyDescent="0.45">
      <c r="A6" s="46" t="s">
        <v>89</v>
      </c>
      <c r="B6" s="43" t="s">
        <v>94</v>
      </c>
      <c r="C6" s="48" t="s">
        <v>91</v>
      </c>
    </row>
    <row r="7" spans="1:3" ht="71.25" x14ac:dyDescent="0.45">
      <c r="A7" s="46" t="s">
        <v>103</v>
      </c>
      <c r="B7" s="43" t="s">
        <v>104</v>
      </c>
      <c r="C7" s="48" t="s">
        <v>91</v>
      </c>
    </row>
    <row r="12" spans="1:3" x14ac:dyDescent="0.45">
      <c r="B12" s="47"/>
    </row>
  </sheetData>
  <pageMargins left="0.7" right="0.7" top="0.75" bottom="0.75" header="0.3" footer="0.3"/>
  <pageSetup orientation="portrait" horizontalDpi="4294967293"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CZ3</vt:lpstr>
      <vt:lpstr>CZ4</vt:lpstr>
      <vt:lpstr>CZ5</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2018-10-10T15:23:04Z</dcterms:modified>
</cp:coreProperties>
</file>